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sa\Desktop\PREVENTIVI LISA 2024\"/>
    </mc:Choice>
  </mc:AlternateContent>
  <xr:revisionPtr revIDLastSave="0" documentId="8_{D8954797-581F-48A8-8404-FAC2FFDBA35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" i="1" l="1"/>
  <c r="G28" i="1" s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11" i="1"/>
  <c r="G29" i="1" l="1"/>
  <c r="G30" i="1" s="1"/>
</calcChain>
</file>

<file path=xl/sharedStrings.xml><?xml version="1.0" encoding="utf-8"?>
<sst xmlns="http://schemas.openxmlformats.org/spreadsheetml/2006/main" count="56" uniqueCount="48">
  <si>
    <t xml:space="preserve">DESCRIZIONE </t>
  </si>
  <si>
    <t>Q.tà richiesta</t>
  </si>
  <si>
    <t>Prezzo totale per le q.tà richieste</t>
  </si>
  <si>
    <t>Prezzo totale Iva esclusa</t>
  </si>
  <si>
    <t>Iva 22%</t>
  </si>
  <si>
    <t>Prezzo totale con Iva</t>
  </si>
  <si>
    <t>Codice</t>
  </si>
  <si>
    <t>Materiale disponibile , consegna 48h</t>
  </si>
  <si>
    <t>TRASPORTO GRATUITO CON CONSEGNA AL PIANO TERRA</t>
  </si>
  <si>
    <t>PREZZO CAD/CONF (iva esclusa)</t>
  </si>
  <si>
    <t>Ecoprint SRL 
Via Spagna 26 – 57017 – Guasticce (LI)
Via dell'Industria, 31 - 29015 - Piacenza (PC)
Tel. 0586 984743  e-mail: info@ecoprintsnc.it      web: www.ecoprintsnc.it   
P.IVA e C.F. 01962160493</t>
  </si>
  <si>
    <t>PRECISAZIONI</t>
  </si>
  <si>
    <t>Confezionamento PZ</t>
  </si>
  <si>
    <t>Oggetto: preventivo materiale CANCELLERIA</t>
  </si>
  <si>
    <t xml:space="preserve">Codice Mepa: </t>
  </si>
  <si>
    <t>CONF.10</t>
  </si>
  <si>
    <t>PZ</t>
  </si>
  <si>
    <t>CONF.12</t>
  </si>
  <si>
    <t>CONF.25</t>
  </si>
  <si>
    <t>Spett.le Comune di Campo nell'Elba</t>
  </si>
  <si>
    <t>g.baldetti@comune.camponellelba.li.it</t>
  </si>
  <si>
    <t>Levapunti Zenith</t>
  </si>
  <si>
    <t>Confezione pennarelli indelebili neri</t>
  </si>
  <si>
    <t>Cartelle lacci dorso 5</t>
  </si>
  <si>
    <t>Cartelle lacci dorso 8</t>
  </si>
  <si>
    <t>Faldoni anelli dorso 8</t>
  </si>
  <si>
    <t>Confezioni da 5 risme carta A4 - 80 gr.</t>
  </si>
  <si>
    <t>CONF.100</t>
  </si>
  <si>
    <t>CONF.50</t>
  </si>
  <si>
    <t>20 gr</t>
  </si>
  <si>
    <t>Colore giallo</t>
  </si>
  <si>
    <t>Colore rosso</t>
  </si>
  <si>
    <t>Colore azzurro</t>
  </si>
  <si>
    <t>Confezioni buste trasparenti da 50 px grammatura media</t>
  </si>
  <si>
    <t>Marca Lebez</t>
  </si>
  <si>
    <t>CONF.6</t>
  </si>
  <si>
    <t>Fermagli Q-Connect in acciaio nichelato N. 4 - 32 mm punta triangolare</t>
  </si>
  <si>
    <t>Nastro adesivo Eurocel PP2000 15 mm x 10 m</t>
  </si>
  <si>
    <t>Colla stick senza solventi Q-Connect 20 g</t>
  </si>
  <si>
    <t>Penna a sfera BIC Cristal M punta 1 mm nero</t>
  </si>
  <si>
    <t>Cartellina con finestra Blasetti SINTEX aperta su due lati carta 120 g/m² 22x31 cm giallo</t>
  </si>
  <si>
    <t xml:space="preserve">Cartellina con finestra Blasetti SINTEX aperta su due lati carta 120 g/m² 22x31 cm </t>
  </si>
  <si>
    <t>Cartellina con finestra Blasetti SINTEX aperta su due lati carta 120 g/m² 22x31 cm azzurro</t>
  </si>
  <si>
    <t>Cartelline a 3 lembi EURO-CART Cartoncino Manilla 25x33 cm gr. 145 g/mq assortiti </t>
  </si>
  <si>
    <t>Portaoggetti Lebez con dispenser nastri adesivi 19 mm - formato 20x12x9 cm trasparente</t>
  </si>
  <si>
    <t>Spese di consegna isola minore</t>
  </si>
  <si>
    <t>RISMA DA 500FF</t>
  </si>
  <si>
    <t>Livorno, 31/08/2026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</si>
</sst>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&quot;€&quot;\ #,##0.00"/>
    <numFmt numFmtId="166" formatCode="_-&quot;€&quot;\ * #,##0.00_-;\-&quot;€&quot;\ * #,##0.00_-;_-&quot;€&quot;\ * &quot;-&quot;??_-;_-@_-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Arial"/>
      <family val="2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166" fontId="17" fillId="0" borderId="0" applyFont="0" applyFill="0" applyBorder="0" applyAlignment="0" applyProtection="0"/>
    <xf numFmtId="0" fontId="17" fillId="0" borderId="0"/>
  </cellStyleXfs>
  <cellXfs count="57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165" fontId="0" fillId="0" borderId="0" xfId="0" applyNumberFormat="1"/>
    <xf numFmtId="164" fontId="6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vertical="top"/>
    </xf>
    <xf numFmtId="164" fontId="0" fillId="0" borderId="0" xfId="0" applyNumberFormat="1"/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4" fontId="7" fillId="2" borderId="2" xfId="0" applyNumberFormat="1" applyFont="1" applyFill="1" applyBorder="1"/>
    <xf numFmtId="164" fontId="12" fillId="0" borderId="1" xfId="0" applyNumberFormat="1" applyFont="1" applyBorder="1"/>
    <xf numFmtId="164" fontId="7" fillId="2" borderId="1" xfId="0" applyNumberFormat="1" applyFont="1" applyFill="1" applyBorder="1"/>
    <xf numFmtId="0" fontId="13" fillId="3" borderId="3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1" fillId="0" borderId="0" xfId="1" applyAlignment="1">
      <alignment horizontal="center" vertical="center"/>
    </xf>
    <xf numFmtId="0" fontId="19" fillId="5" borderId="1" xfId="0" applyFont="1" applyFill="1" applyBorder="1" applyAlignment="1">
      <alignment horizontal="center" vertical="center" wrapText="1"/>
    </xf>
    <xf numFmtId="164" fontId="20" fillId="5" borderId="1" xfId="0" applyNumberFormat="1" applyFont="1" applyFill="1" applyBorder="1" applyAlignment="1">
      <alignment horizontal="center" vertical="center"/>
    </xf>
    <xf numFmtId="0" fontId="21" fillId="5" borderId="1" xfId="0" applyFont="1" applyFill="1" applyBorder="1" applyAlignment="1">
      <alignment horizontal="left" vertical="top"/>
    </xf>
    <xf numFmtId="0" fontId="19" fillId="5" borderId="1" xfId="0" applyFont="1" applyFill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left" vertical="center" wrapText="1" indent="1"/>
    </xf>
    <xf numFmtId="0" fontId="19" fillId="5" borderId="1" xfId="3" applyFont="1" applyFill="1" applyBorder="1" applyAlignment="1">
      <alignment horizontal="center"/>
    </xf>
    <xf numFmtId="0" fontId="21" fillId="5" borderId="1" xfId="3" applyFont="1" applyFill="1" applyBorder="1" applyAlignment="1">
      <alignment horizontal="center"/>
    </xf>
    <xf numFmtId="0" fontId="19" fillId="5" borderId="1" xfId="3" applyFont="1" applyFill="1" applyBorder="1"/>
    <xf numFmtId="0" fontId="9" fillId="5" borderId="1" xfId="3" applyFon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right" wrapText="1"/>
    </xf>
    <xf numFmtId="0" fontId="8" fillId="0" borderId="0" xfId="0" applyFont="1" applyAlignment="1">
      <alignment horizontal="right"/>
    </xf>
    <xf numFmtId="0" fontId="0" fillId="0" borderId="0" xfId="0" applyAlignment="1">
      <alignment horizontal="center" wrapText="1"/>
    </xf>
    <xf numFmtId="0" fontId="10" fillId="0" borderId="0" xfId="0" applyFont="1" applyAlignment="1">
      <alignment horizontal="center"/>
    </xf>
    <xf numFmtId="165" fontId="1" fillId="4" borderId="7" xfId="0" applyNumberFormat="1" applyFont="1" applyFill="1" applyBorder="1" applyAlignment="1">
      <alignment horizontal="center"/>
    </xf>
    <xf numFmtId="165" fontId="1" fillId="4" borderId="6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165" fontId="1" fillId="2" borderId="5" xfId="0" applyNumberFormat="1" applyFont="1" applyFill="1" applyBorder="1" applyAlignment="1">
      <alignment horizontal="center"/>
    </xf>
    <xf numFmtId="165" fontId="0" fillId="5" borderId="4" xfId="0" applyNumberFormat="1" applyFill="1" applyBorder="1" applyAlignment="1">
      <alignment horizontal="center"/>
    </xf>
    <xf numFmtId="165" fontId="0" fillId="5" borderId="5" xfId="0" applyNumberFormat="1" applyFill="1" applyBorder="1" applyAlignment="1">
      <alignment horizontal="center"/>
    </xf>
    <xf numFmtId="0" fontId="13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15" fillId="7" borderId="8" xfId="0" applyFont="1" applyFill="1" applyBorder="1" applyAlignment="1">
      <alignment horizontal="center" wrapText="1"/>
    </xf>
    <xf numFmtId="0" fontId="15" fillId="7" borderId="9" xfId="0" applyFont="1" applyFill="1" applyBorder="1" applyAlignment="1">
      <alignment horizontal="center" wrapText="1"/>
    </xf>
    <xf numFmtId="0" fontId="15" fillId="7" borderId="10" xfId="0" applyFont="1" applyFill="1" applyBorder="1" applyAlignment="1">
      <alignment horizontal="center" wrapText="1"/>
    </xf>
    <xf numFmtId="0" fontId="11" fillId="0" borderId="0" xfId="1" applyAlignment="1">
      <alignment horizontal="center" vertical="center"/>
    </xf>
  </cellXfs>
  <cellStyles count="4">
    <cellStyle name="Collegamento ipertestuale" xfId="1" builtinId="8"/>
    <cellStyle name="Euro" xfId="2" xr:uid="{8DD0E2BC-8409-4951-BEB3-12C37B9339E3}"/>
    <cellStyle name="Normale" xfId="0" builtinId="0"/>
    <cellStyle name="Normale_Foglio1" xfId="3" xr:uid="{3F580E00-0ABE-4A75-89FA-F87A14EBEA1E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123825</xdr:rowOff>
    </xdr:from>
    <xdr:to>
      <xdr:col>1</xdr:col>
      <xdr:colOff>2296497</xdr:colOff>
      <xdr:row>2</xdr:row>
      <xdr:rowOff>54201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7C566B3B-4F18-417D-93A7-FDB3AD1C09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123825"/>
          <a:ext cx="2420322" cy="11400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6"/>
  <sheetViews>
    <sheetView tabSelected="1" workbookViewId="0">
      <selection activeCell="B5" sqref="B5"/>
    </sheetView>
  </sheetViews>
  <sheetFormatPr defaultRowHeight="15" x14ac:dyDescent="0.25"/>
  <cols>
    <col min="1" max="1" width="2" customWidth="1"/>
    <col min="2" max="2" width="80" customWidth="1"/>
    <col min="3" max="3" width="13.140625" style="9" customWidth="1"/>
    <col min="4" max="4" width="21.5703125" style="9" customWidth="1"/>
    <col min="5" max="5" width="21.42578125" style="9" customWidth="1"/>
    <col min="6" max="6" width="16.85546875" customWidth="1"/>
    <col min="7" max="7" width="16.42578125" customWidth="1"/>
    <col min="8" max="8" width="52" style="14" bestFit="1" customWidth="1"/>
  </cols>
  <sheetData>
    <row r="1" spans="1:8" ht="76.5" customHeight="1" x14ac:dyDescent="0.25">
      <c r="A1" s="39"/>
      <c r="B1" s="39"/>
      <c r="C1" s="39"/>
      <c r="D1" s="39"/>
      <c r="E1" s="39"/>
      <c r="F1" s="39"/>
    </row>
    <row r="2" spans="1:8" ht="18.75" customHeight="1" x14ac:dyDescent="0.25">
      <c r="A2" s="14"/>
      <c r="B2" s="14"/>
      <c r="D2" s="14"/>
      <c r="E2" s="14"/>
      <c r="F2" s="14"/>
    </row>
    <row r="3" spans="1:8" ht="19.5" customHeight="1" x14ac:dyDescent="0.25">
      <c r="B3" s="40" t="s">
        <v>47</v>
      </c>
      <c r="C3" s="40"/>
      <c r="D3" s="40"/>
      <c r="E3" s="14"/>
      <c r="F3" s="1"/>
    </row>
    <row r="4" spans="1:8" ht="15.75" x14ac:dyDescent="0.25">
      <c r="B4" s="1"/>
      <c r="C4" s="7"/>
      <c r="D4" s="41"/>
      <c r="E4" s="41"/>
      <c r="F4" s="42"/>
    </row>
    <row r="5" spans="1:8" ht="15.75" customHeight="1" x14ac:dyDescent="0.25">
      <c r="B5" s="1"/>
      <c r="C5" s="7"/>
      <c r="D5" s="51" t="s">
        <v>19</v>
      </c>
      <c r="E5" s="52"/>
      <c r="F5" s="52"/>
      <c r="G5" s="52"/>
    </row>
    <row r="6" spans="1:8" ht="15.75" customHeight="1" x14ac:dyDescent="0.25">
      <c r="B6" s="1"/>
      <c r="C6" s="7"/>
      <c r="D6" s="52"/>
      <c r="E6" s="52"/>
      <c r="F6" s="52"/>
      <c r="G6" s="52"/>
    </row>
    <row r="7" spans="1:8" x14ac:dyDescent="0.25">
      <c r="B7" s="1"/>
      <c r="C7" s="7"/>
      <c r="D7" s="56"/>
      <c r="E7" s="56"/>
      <c r="F7" s="56"/>
      <c r="G7" s="56"/>
    </row>
    <row r="8" spans="1:8" ht="15.75" customHeight="1" x14ac:dyDescent="0.25">
      <c r="B8" s="10" t="s">
        <v>13</v>
      </c>
      <c r="C8" s="17"/>
      <c r="D8" s="8"/>
      <c r="E8" s="28" t="s">
        <v>20</v>
      </c>
      <c r="F8" s="6"/>
    </row>
    <row r="9" spans="1:8" ht="15.75" x14ac:dyDescent="0.25">
      <c r="B9" s="2"/>
      <c r="C9" s="17"/>
      <c r="D9" s="3"/>
      <c r="E9" s="3"/>
      <c r="F9" s="2"/>
    </row>
    <row r="10" spans="1:8" ht="80.25" customHeight="1" x14ac:dyDescent="0.25">
      <c r="B10" s="23" t="s">
        <v>0</v>
      </c>
      <c r="C10" s="23" t="s">
        <v>6</v>
      </c>
      <c r="D10" s="24" t="s">
        <v>12</v>
      </c>
      <c r="E10" s="24" t="s">
        <v>1</v>
      </c>
      <c r="F10" s="25" t="s">
        <v>9</v>
      </c>
      <c r="G10" s="26" t="s">
        <v>2</v>
      </c>
      <c r="H10" s="27" t="s">
        <v>11</v>
      </c>
    </row>
    <row r="11" spans="1:8" ht="15.75" x14ac:dyDescent="0.25">
      <c r="B11" s="34" t="s">
        <v>36</v>
      </c>
      <c r="C11" s="29">
        <v>102584</v>
      </c>
      <c r="D11" s="29" t="s">
        <v>27</v>
      </c>
      <c r="E11" s="35">
        <v>20</v>
      </c>
      <c r="F11" s="30">
        <v>0.35</v>
      </c>
      <c r="G11" s="30">
        <f t="shared" ref="G11:G27" si="0">F11*E11</f>
        <v>7</v>
      </c>
      <c r="H11" s="31"/>
    </row>
    <row r="12" spans="1:8" ht="15.75" x14ac:dyDescent="0.25">
      <c r="B12" s="34" t="s">
        <v>37</v>
      </c>
      <c r="C12" s="32">
        <v>135644</v>
      </c>
      <c r="D12" s="32" t="s">
        <v>15</v>
      </c>
      <c r="E12" s="35">
        <v>1</v>
      </c>
      <c r="F12" s="30">
        <v>1.85</v>
      </c>
      <c r="G12" s="30">
        <f t="shared" si="0"/>
        <v>1.85</v>
      </c>
      <c r="H12" s="31"/>
    </row>
    <row r="13" spans="1:8" ht="15.75" x14ac:dyDescent="0.25">
      <c r="B13" s="34" t="s">
        <v>38</v>
      </c>
      <c r="C13" s="29">
        <v>102665</v>
      </c>
      <c r="D13" s="33" t="s">
        <v>17</v>
      </c>
      <c r="E13" s="36">
        <v>1</v>
      </c>
      <c r="F13" s="30">
        <v>9.6</v>
      </c>
      <c r="G13" s="30">
        <f t="shared" si="0"/>
        <v>9.6</v>
      </c>
      <c r="H13" s="31" t="s">
        <v>29</v>
      </c>
    </row>
    <row r="14" spans="1:8" ht="15.75" x14ac:dyDescent="0.25">
      <c r="B14" s="34" t="s">
        <v>39</v>
      </c>
      <c r="C14" s="29">
        <v>107742</v>
      </c>
      <c r="D14" s="29" t="s">
        <v>28</v>
      </c>
      <c r="E14" s="35">
        <v>1</v>
      </c>
      <c r="F14" s="30">
        <v>11.15</v>
      </c>
      <c r="G14" s="30">
        <f t="shared" si="0"/>
        <v>11.15</v>
      </c>
      <c r="H14" s="31"/>
    </row>
    <row r="15" spans="1:8" ht="31.5" x14ac:dyDescent="0.25">
      <c r="B15" s="34" t="s">
        <v>41</v>
      </c>
      <c r="C15" s="29">
        <v>101119</v>
      </c>
      <c r="D15" s="29" t="s">
        <v>28</v>
      </c>
      <c r="E15" s="35">
        <v>1</v>
      </c>
      <c r="F15" s="30">
        <v>9.9499999999999993</v>
      </c>
      <c r="G15" s="30">
        <f t="shared" si="0"/>
        <v>9.9499999999999993</v>
      </c>
      <c r="H15" s="31" t="s">
        <v>30</v>
      </c>
    </row>
    <row r="16" spans="1:8" ht="31.5" x14ac:dyDescent="0.25">
      <c r="B16" s="34" t="s">
        <v>40</v>
      </c>
      <c r="C16" s="29">
        <v>101125</v>
      </c>
      <c r="D16" s="29" t="s">
        <v>28</v>
      </c>
      <c r="E16" s="35">
        <v>1</v>
      </c>
      <c r="F16" s="30">
        <v>9.9499999999999993</v>
      </c>
      <c r="G16" s="30">
        <f t="shared" si="0"/>
        <v>9.9499999999999993</v>
      </c>
      <c r="H16" s="31" t="s">
        <v>31</v>
      </c>
    </row>
    <row r="17" spans="2:8" ht="31.5" x14ac:dyDescent="0.25">
      <c r="B17" s="34" t="s">
        <v>42</v>
      </c>
      <c r="C17" s="29">
        <v>101121</v>
      </c>
      <c r="D17" s="29" t="s">
        <v>28</v>
      </c>
      <c r="E17" s="35">
        <v>1</v>
      </c>
      <c r="F17" s="30">
        <v>9.9499999999999993</v>
      </c>
      <c r="G17" s="30">
        <f t="shared" si="0"/>
        <v>9.9499999999999993</v>
      </c>
      <c r="H17" s="31" t="s">
        <v>32</v>
      </c>
    </row>
    <row r="18" spans="2:8" ht="31.5" x14ac:dyDescent="0.25">
      <c r="B18" s="34" t="s">
        <v>43</v>
      </c>
      <c r="C18" s="29">
        <v>115287</v>
      </c>
      <c r="D18" s="29" t="s">
        <v>28</v>
      </c>
      <c r="E18" s="35">
        <v>3</v>
      </c>
      <c r="F18" s="30">
        <v>9.15</v>
      </c>
      <c r="G18" s="30">
        <f t="shared" si="0"/>
        <v>27.450000000000003</v>
      </c>
      <c r="H18" s="31"/>
    </row>
    <row r="19" spans="2:8" ht="15.75" x14ac:dyDescent="0.25">
      <c r="B19" s="37" t="s">
        <v>33</v>
      </c>
      <c r="C19" s="29">
        <v>116027</v>
      </c>
      <c r="D19" s="29" t="s">
        <v>28</v>
      </c>
      <c r="E19" s="35">
        <v>5</v>
      </c>
      <c r="F19" s="30">
        <v>2.7</v>
      </c>
      <c r="G19" s="30">
        <f t="shared" si="0"/>
        <v>13.5</v>
      </c>
      <c r="H19" s="31"/>
    </row>
    <row r="20" spans="2:8" ht="15.75" x14ac:dyDescent="0.25">
      <c r="B20" s="37" t="s">
        <v>21</v>
      </c>
      <c r="C20" s="29">
        <v>100269</v>
      </c>
      <c r="D20" s="29" t="s">
        <v>16</v>
      </c>
      <c r="E20" s="35">
        <v>4</v>
      </c>
      <c r="F20" s="30">
        <v>8.4499999999999993</v>
      </c>
      <c r="G20" s="30">
        <f t="shared" si="0"/>
        <v>33.799999999999997</v>
      </c>
      <c r="H20" s="31"/>
    </row>
    <row r="21" spans="2:8" ht="15.75" x14ac:dyDescent="0.25">
      <c r="B21" s="38" t="s">
        <v>44</v>
      </c>
      <c r="C21" s="29">
        <v>107888</v>
      </c>
      <c r="D21" s="29" t="s">
        <v>16</v>
      </c>
      <c r="E21" s="35">
        <v>1</v>
      </c>
      <c r="F21" s="30">
        <v>9.9</v>
      </c>
      <c r="G21" s="30">
        <f t="shared" si="0"/>
        <v>9.9</v>
      </c>
      <c r="H21" s="31" t="s">
        <v>34</v>
      </c>
    </row>
    <row r="22" spans="2:8" ht="15.75" x14ac:dyDescent="0.25">
      <c r="B22" s="37" t="s">
        <v>22</v>
      </c>
      <c r="C22" s="29">
        <v>102994</v>
      </c>
      <c r="D22" s="29" t="s">
        <v>15</v>
      </c>
      <c r="E22" s="35">
        <v>1</v>
      </c>
      <c r="F22" s="30">
        <v>4.9000000000000004</v>
      </c>
      <c r="G22" s="30">
        <f t="shared" si="0"/>
        <v>4.9000000000000004</v>
      </c>
      <c r="H22" s="31"/>
    </row>
    <row r="23" spans="2:8" ht="15.75" x14ac:dyDescent="0.25">
      <c r="B23" s="37" t="s">
        <v>23</v>
      </c>
      <c r="C23" s="29">
        <v>102373</v>
      </c>
      <c r="D23" s="33" t="s">
        <v>18</v>
      </c>
      <c r="E23" s="36">
        <v>1</v>
      </c>
      <c r="F23" s="30">
        <v>36.049999999999997</v>
      </c>
      <c r="G23" s="30">
        <f t="shared" si="0"/>
        <v>36.049999999999997</v>
      </c>
      <c r="H23" s="31"/>
    </row>
    <row r="24" spans="2:8" ht="15.75" x14ac:dyDescent="0.25">
      <c r="B24" s="37" t="s">
        <v>24</v>
      </c>
      <c r="C24" s="29">
        <v>102374</v>
      </c>
      <c r="D24" s="33" t="s">
        <v>18</v>
      </c>
      <c r="E24" s="36">
        <v>1</v>
      </c>
      <c r="F24" s="30">
        <v>36.049999999999997</v>
      </c>
      <c r="G24" s="30">
        <f t="shared" si="0"/>
        <v>36.049999999999997</v>
      </c>
      <c r="H24" s="31"/>
    </row>
    <row r="25" spans="2:8" ht="15.75" x14ac:dyDescent="0.25">
      <c r="B25" s="37" t="s">
        <v>25</v>
      </c>
      <c r="C25" s="29">
        <v>138047</v>
      </c>
      <c r="D25" s="33" t="s">
        <v>35</v>
      </c>
      <c r="E25" s="36">
        <v>2</v>
      </c>
      <c r="F25" s="30">
        <v>17.850000000000001</v>
      </c>
      <c r="G25" s="30">
        <f t="shared" si="0"/>
        <v>35.700000000000003</v>
      </c>
      <c r="H25" s="31"/>
    </row>
    <row r="26" spans="2:8" ht="15.75" x14ac:dyDescent="0.25">
      <c r="B26" s="37" t="s">
        <v>26</v>
      </c>
      <c r="C26" s="29"/>
      <c r="D26" s="29" t="s">
        <v>46</v>
      </c>
      <c r="E26" s="35">
        <v>100</v>
      </c>
      <c r="F26" s="30">
        <v>3.72</v>
      </c>
      <c r="G26" s="30">
        <f t="shared" si="0"/>
        <v>372</v>
      </c>
      <c r="H26" s="31"/>
    </row>
    <row r="27" spans="2:8" ht="15.75" x14ac:dyDescent="0.25">
      <c r="B27" s="37" t="s">
        <v>45</v>
      </c>
      <c r="C27" s="29"/>
      <c r="D27" s="29"/>
      <c r="E27" s="35">
        <v>1</v>
      </c>
      <c r="F27" s="30">
        <v>22</v>
      </c>
      <c r="G27" s="30">
        <f t="shared" si="0"/>
        <v>22</v>
      </c>
      <c r="H27" s="31"/>
    </row>
    <row r="28" spans="2:8" ht="30" customHeight="1" thickBot="1" x14ac:dyDescent="0.35">
      <c r="B28" s="53" t="s">
        <v>14</v>
      </c>
      <c r="C28" s="54"/>
      <c r="D28" s="55"/>
      <c r="E28" s="45" t="s">
        <v>3</v>
      </c>
      <c r="F28" s="46"/>
      <c r="G28" s="20">
        <f>SUM(G11:G27)</f>
        <v>650.79999999999995</v>
      </c>
    </row>
    <row r="29" spans="2:8" ht="18.75" x14ac:dyDescent="0.3">
      <c r="B29" s="13"/>
      <c r="C29" s="18"/>
      <c r="D29" s="14"/>
      <c r="E29" s="49" t="s">
        <v>4</v>
      </c>
      <c r="F29" s="50"/>
      <c r="G29" s="21">
        <f>G28*22/100</f>
        <v>143.17599999999999</v>
      </c>
    </row>
    <row r="30" spans="2:8" ht="18.75" x14ac:dyDescent="0.3">
      <c r="D30" s="14"/>
      <c r="E30" s="47" t="s">
        <v>5</v>
      </c>
      <c r="F30" s="48"/>
      <c r="G30" s="22">
        <f>SUM(G28:G29)</f>
        <v>793.97599999999989</v>
      </c>
    </row>
    <row r="31" spans="2:8" x14ac:dyDescent="0.25">
      <c r="B31" s="15" t="s">
        <v>7</v>
      </c>
      <c r="D31" s="14"/>
      <c r="E31" s="14"/>
      <c r="F31" s="11"/>
      <c r="G31" s="16"/>
    </row>
    <row r="32" spans="2:8" ht="23.25" x14ac:dyDescent="0.35">
      <c r="B32" s="44" t="s">
        <v>8</v>
      </c>
      <c r="C32" s="44"/>
      <c r="D32" s="44"/>
      <c r="E32" s="44"/>
      <c r="F32" s="44"/>
    </row>
    <row r="33" spans="2:6" x14ac:dyDescent="0.25">
      <c r="B33" s="43" t="s">
        <v>10</v>
      </c>
      <c r="C33" s="43"/>
      <c r="D33" s="43"/>
      <c r="E33" s="43"/>
      <c r="F33" s="43"/>
    </row>
    <row r="34" spans="2:6" ht="75.75" customHeight="1" x14ac:dyDescent="0.25">
      <c r="B34" s="43"/>
      <c r="C34" s="43"/>
      <c r="D34" s="43"/>
      <c r="E34" s="43"/>
      <c r="F34" s="43"/>
    </row>
    <row r="35" spans="2:6" ht="15.75" x14ac:dyDescent="0.25">
      <c r="B35" s="4"/>
      <c r="C35" s="19"/>
      <c r="D35" s="3"/>
      <c r="E35" s="3"/>
      <c r="F35" s="8"/>
    </row>
    <row r="36" spans="2:6" ht="15.75" x14ac:dyDescent="0.25">
      <c r="B36" s="4"/>
      <c r="C36" s="19"/>
      <c r="D36" s="5"/>
      <c r="E36" s="5"/>
      <c r="F36" s="12"/>
    </row>
  </sheetData>
  <mergeCells count="11">
    <mergeCell ref="A1:F1"/>
    <mergeCell ref="B3:D3"/>
    <mergeCell ref="D4:F4"/>
    <mergeCell ref="B33:F34"/>
    <mergeCell ref="B32:F32"/>
    <mergeCell ref="E28:F28"/>
    <mergeCell ref="E30:F30"/>
    <mergeCell ref="E29:F29"/>
    <mergeCell ref="D5:G6"/>
    <mergeCell ref="B28:D28"/>
    <mergeCell ref="D7:G7"/>
  </mergeCells>
  <phoneticPr fontId="16" type="noConversion"/>
  <pageMargins left="0.23" right="0.24" top="0.74803149606299213" bottom="0.74803149606299213" header="0.31496062992125984" footer="0.31496062992125984"/>
  <pageSetup paperSize="9" scale="7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marketing@ecoprintsnc.it</dc:creator>
  <cp:lastModifiedBy>Lisa</cp:lastModifiedBy>
  <cp:lastPrinted>2022-04-15T07:41:32Z</cp:lastPrinted>
  <dcterms:created xsi:type="dcterms:W3CDTF">2020-01-29T15:31:53Z</dcterms:created>
  <dcterms:modified xsi:type="dcterms:W3CDTF">2026-08-31T07:45:39Z</dcterms:modified>
</cp:coreProperties>
</file>